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_SKOLA\1_SPOLECNE_DOKUMENTY\_____SPRAVEDLIVA_TRANSFORMACE\VLCEK_2024-01-08\"/>
    </mc:Choice>
  </mc:AlternateContent>
  <xr:revisionPtr revIDLastSave="0" documentId="13_ncr:1_{BA61F7BC-1451-49C2-A920-712C472A42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-703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" l="1"/>
  <c r="D8" i="2"/>
  <c r="D7" i="2"/>
  <c r="D6" i="2"/>
  <c r="D5" i="2"/>
  <c r="D10" i="2" l="1"/>
  <c r="D4" i="2"/>
  <c r="D3" i="2"/>
  <c r="D11" i="2" l="1"/>
</calcChain>
</file>

<file path=xl/sharedStrings.xml><?xml version="1.0" encoding="utf-8"?>
<sst xmlns="http://schemas.openxmlformats.org/spreadsheetml/2006/main" count="23" uniqueCount="23">
  <si>
    <t>název</t>
  </si>
  <si>
    <t>počet</t>
  </si>
  <si>
    <t>cena
za kus</t>
  </si>
  <si>
    <t>cena
celkem</t>
  </si>
  <si>
    <t>Obchod</t>
  </si>
  <si>
    <t>Poznámka</t>
  </si>
  <si>
    <t>Školní lavice GABI 23 - dvoumístná, pevná - modrá</t>
  </si>
  <si>
    <t>Školní židle GABI - stavitelná modrá</t>
  </si>
  <si>
    <t>https://www.multip.cz/skolni-lavice-gabi-23-dvoumistna-pevna</t>
  </si>
  <si>
    <t>https://www.multip.cz/skolni-zidle-gabi-stavitelna-na-sklade</t>
  </si>
  <si>
    <t>Kancelářský stůl s kontejnerem Basic 3, 160 x 80 x 76 cm kontejner vpravo</t>
  </si>
  <si>
    <t>https://www.vybaveni-firem.cz/kancelarsky-stul-s-kontejnerem-basic-3-160-x-80-x-76-cm-rovne-provedeni-p310184</t>
  </si>
  <si>
    <t xml:space="preserve">Kancelářská židle (síťovaná, plně stavitelné područky) </t>
  </si>
  <si>
    <t>cre8shop</t>
  </si>
  <si>
    <t>https://www.cre8shop.cz/hermanmiller-verus-interweave--sitovana/</t>
  </si>
  <si>
    <t>https://www.tabule-flipcharty.cz/tabule-na-fixy/keramicka-tabule-ekotab-manazer-hlinikovy-ram-200x120cm</t>
  </si>
  <si>
    <t>Plátno AVELI roleta, 240x180cm (4:3)</t>
  </si>
  <si>
    <t>https://www.alza.cz/aveli-roleta-240x180cm-43-d5296536.htm</t>
  </si>
  <si>
    <t>Tabule keramická 200 x120 mm</t>
  </si>
  <si>
    <t>https://www.alza.cz/projektory/18843223.htm#f&amp;cst=null&amp;cud=0&amp;pg=1&amp;prod=&amp;par16121=16121-239703856&amp;sc=341.70001220703125</t>
  </si>
  <si>
    <t>Dataprojektor 4K , držák, kabel HDMI 10 m</t>
  </si>
  <si>
    <t>Učebny 3220, 3225</t>
  </si>
  <si>
    <t>vynásobit 2x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</si>
</sst>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1" x14ac:knownFonts="1">
    <font>
      <sz val="12"/>
      <color theme="1"/>
      <name val="Trebuchet MS"/>
      <family val="2"/>
    </font>
    <font>
      <sz val="12"/>
      <color theme="1"/>
      <name val="Trebuchet MS"/>
      <family val="2"/>
      <charset val="238"/>
    </font>
    <font>
      <b/>
      <sz val="16"/>
      <color theme="1"/>
      <name val="Trebuchet MS"/>
      <family val="2"/>
      <charset val="238"/>
    </font>
    <font>
      <sz val="10"/>
      <name val="Arial"/>
      <family val="2"/>
      <charset val="238"/>
    </font>
    <font>
      <sz val="7"/>
      <color indexed="8"/>
      <name val="Tahoma"/>
      <family val="2"/>
      <charset val="238"/>
    </font>
    <font>
      <b/>
      <sz val="12"/>
      <color theme="1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theme="10"/>
      <name val="Trebuchet MS"/>
      <family val="2"/>
      <charset val="238"/>
    </font>
    <font>
      <sz val="11"/>
      <name val="Trebuchet MS"/>
      <family val="2"/>
      <charset val="238"/>
    </font>
    <font>
      <u/>
      <sz val="10"/>
      <color theme="10"/>
      <name val="Calibri"/>
      <family val="2"/>
      <charset val="238"/>
      <scheme val="minor"/>
    </font>
    <font>
      <sz val="11"/>
      <color theme="1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3" fillId="0" borderId="0"/>
    <xf numFmtId="0" fontId="4" fillId="2" borderId="0">
      <alignment horizontal="left" vertical="center"/>
    </xf>
    <xf numFmtId="0" fontId="6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 indent="1"/>
    </xf>
    <xf numFmtId="0" fontId="1" fillId="0" borderId="1" xfId="0" applyFont="1" applyBorder="1" applyAlignment="1">
      <alignment horizontal="left" vertical="center" indent="1"/>
    </xf>
    <xf numFmtId="164" fontId="1" fillId="0" borderId="3" xfId="0" applyNumberFormat="1" applyFont="1" applyBorder="1" applyAlignment="1">
      <alignment horizontal="right" vertical="center" indent="1"/>
    </xf>
    <xf numFmtId="0" fontId="1" fillId="0" borderId="3" xfId="0" applyFont="1" applyBorder="1" applyAlignment="1">
      <alignment horizontal="left" vertical="center" indent="1"/>
    </xf>
    <xf numFmtId="0" fontId="1" fillId="0" borderId="8" xfId="0" applyFont="1" applyBorder="1" applyAlignment="1">
      <alignment horizontal="left" vertical="center" inden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right" vertical="center" indent="1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horizontal="left" vertical="center" indent="1"/>
    </xf>
    <xf numFmtId="0" fontId="2" fillId="0" borderId="14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indent="1"/>
    </xf>
    <xf numFmtId="0" fontId="1" fillId="0" borderId="16" xfId="0" applyFont="1" applyBorder="1" applyAlignment="1">
      <alignment horizontal="left" vertical="center" indent="1"/>
    </xf>
    <xf numFmtId="0" fontId="1" fillId="0" borderId="5" xfId="0" applyFont="1" applyFill="1" applyBorder="1" applyAlignment="1">
      <alignment horizontal="left" vertical="center" indent="1"/>
    </xf>
    <xf numFmtId="0" fontId="8" fillId="0" borderId="5" xfId="0" applyFont="1" applyFill="1" applyBorder="1" applyAlignment="1">
      <alignment horizontal="left" vertical="center" wrapText="1" indent="1"/>
    </xf>
    <xf numFmtId="0" fontId="1" fillId="0" borderId="7" xfId="0" applyFont="1" applyFill="1" applyBorder="1" applyAlignment="1">
      <alignment horizontal="left" vertical="center" indent="1"/>
    </xf>
    <xf numFmtId="0" fontId="7" fillId="0" borderId="9" xfId="3" applyFont="1" applyBorder="1" applyAlignment="1">
      <alignment horizontal="left" vertical="center"/>
    </xf>
    <xf numFmtId="0" fontId="7" fillId="0" borderId="6" xfId="3" applyFont="1" applyBorder="1" applyAlignment="1">
      <alignment horizontal="left" vertical="center" indent="1"/>
    </xf>
    <xf numFmtId="0" fontId="0" fillId="3" borderId="2" xfId="0" applyFill="1" applyBorder="1" applyAlignment="1">
      <alignment horizontal="left" vertical="center" indent="1"/>
    </xf>
    <xf numFmtId="0" fontId="0" fillId="3" borderId="5" xfId="0" applyFill="1" applyBorder="1" applyAlignment="1">
      <alignment horizontal="left" vertical="center" indent="1"/>
    </xf>
    <xf numFmtId="0" fontId="9" fillId="0" borderId="4" xfId="3" applyFont="1" applyBorder="1" applyAlignment="1">
      <alignment horizontal="left" vertical="center" indent="1"/>
    </xf>
    <xf numFmtId="0" fontId="9" fillId="0" borderId="6" xfId="3" applyFont="1" applyBorder="1" applyAlignment="1">
      <alignment horizontal="left" vertical="center" indent="1"/>
    </xf>
    <xf numFmtId="0" fontId="10" fillId="0" borderId="5" xfId="0" applyFont="1" applyBorder="1" applyAlignment="1">
      <alignment horizontal="left" vertical="center" indent="1"/>
    </xf>
    <xf numFmtId="0" fontId="10" fillId="0" borderId="1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right" vertical="center" indent="1"/>
    </xf>
    <xf numFmtId="0" fontId="6" fillId="0" borderId="6" xfId="3" applyBorder="1" applyAlignment="1">
      <alignment horizontal="left" vertical="center" indent="1"/>
    </xf>
    <xf numFmtId="0" fontId="10" fillId="0" borderId="3" xfId="0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left" vertical="center" indent="1"/>
    </xf>
    <xf numFmtId="164" fontId="5" fillId="0" borderId="11" xfId="0" applyNumberFormat="1" applyFont="1" applyBorder="1" applyAlignment="1">
      <alignment horizontal="right" vertical="center" indent="1"/>
    </xf>
  </cellXfs>
  <cellStyles count="4">
    <cellStyle name="Hypertextový odkaz" xfId="3" builtinId="8"/>
    <cellStyle name="Normální" xfId="0" builtinId="0" customBuiltin="1"/>
    <cellStyle name="normální 3" xfId="1" xr:uid="{00000000-0005-0000-0000-000001000000}"/>
    <cellStyle name="S2M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re8shop.cz/hermanmiller-verus-interweave--sitovana/" TargetMode="External"/><Relationship Id="rId2" Type="http://schemas.openxmlformats.org/officeDocument/2006/relationships/hyperlink" Target="https://www.vybaveni-firem.cz/kancelarsky-stul-s-kontejnerem-basic-3-160-x-80-x-76-cm-rovne-provedeni-p310184" TargetMode="External"/><Relationship Id="rId1" Type="http://schemas.openxmlformats.org/officeDocument/2006/relationships/hyperlink" Target="https://www.multip.cz/skolni-zidle-gabi-stavitelna-na-sklade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F11"/>
  <sheetViews>
    <sheetView tabSelected="1" zoomScaleNormal="100" workbookViewId="0">
      <selection activeCell="A2" sqref="A2"/>
    </sheetView>
  </sheetViews>
  <sheetFormatPr defaultColWidth="9.125" defaultRowHeight="18" x14ac:dyDescent="0.35"/>
  <cols>
    <col min="1" max="1" width="112.125" style="1" customWidth="1"/>
    <col min="2" max="2" width="12.875" style="1" customWidth="1"/>
    <col min="3" max="4" width="16.125" style="1" customWidth="1"/>
    <col min="5" max="5" width="32.5" style="2" customWidth="1"/>
    <col min="6" max="6" width="132" style="2" customWidth="1"/>
    <col min="7" max="16384" width="9.125" style="1"/>
  </cols>
  <sheetData>
    <row r="1" spans="1:6" ht="39.950000000000003" customHeight="1" thickBot="1" x14ac:dyDescent="0.4">
      <c r="A1" s="14" t="s">
        <v>21</v>
      </c>
      <c r="B1" s="34" t="s">
        <v>22</v>
      </c>
      <c r="C1" s="35"/>
      <c r="D1" s="35"/>
      <c r="E1" s="35"/>
      <c r="F1" s="36"/>
    </row>
    <row r="2" spans="1:6" ht="47.25" customHeight="1" thickBot="1" x14ac:dyDescent="0.4">
      <c r="A2" s="15" t="s">
        <v>0</v>
      </c>
      <c r="B2" s="16" t="s">
        <v>1</v>
      </c>
      <c r="C2" s="9" t="s">
        <v>2</v>
      </c>
      <c r="D2" s="9" t="s">
        <v>3</v>
      </c>
      <c r="E2" s="17" t="s">
        <v>4</v>
      </c>
      <c r="F2" s="18" t="s">
        <v>5</v>
      </c>
    </row>
    <row r="3" spans="1:6" ht="18.95" customHeight="1" x14ac:dyDescent="0.35">
      <c r="A3" s="24" t="s">
        <v>6</v>
      </c>
      <c r="B3" s="32">
        <v>16</v>
      </c>
      <c r="C3" s="33">
        <v>2226</v>
      </c>
      <c r="D3" s="6">
        <f>B3*C3</f>
        <v>35616</v>
      </c>
      <c r="E3" s="7"/>
      <c r="F3" s="26" t="s">
        <v>8</v>
      </c>
    </row>
    <row r="4" spans="1:6" ht="18.95" customHeight="1" x14ac:dyDescent="0.35">
      <c r="A4" s="25" t="s">
        <v>7</v>
      </c>
      <c r="B4" s="29">
        <v>32</v>
      </c>
      <c r="C4" s="30">
        <v>1408</v>
      </c>
      <c r="D4" s="4">
        <f t="shared" ref="D4:D10" si="0">B4*C4</f>
        <v>45056</v>
      </c>
      <c r="E4" s="5"/>
      <c r="F4" s="27" t="s">
        <v>9</v>
      </c>
    </row>
    <row r="5" spans="1:6" ht="18.95" customHeight="1" x14ac:dyDescent="0.35">
      <c r="A5" s="28" t="s">
        <v>10</v>
      </c>
      <c r="B5" s="29">
        <v>1</v>
      </c>
      <c r="C5" s="30">
        <v>16394</v>
      </c>
      <c r="D5" s="30">
        <f t="shared" si="0"/>
        <v>16394</v>
      </c>
      <c r="E5" s="5"/>
      <c r="F5" s="23" t="s">
        <v>11</v>
      </c>
    </row>
    <row r="6" spans="1:6" ht="18.95" customHeight="1" x14ac:dyDescent="0.35">
      <c r="A6" s="28" t="s">
        <v>12</v>
      </c>
      <c r="B6" s="29">
        <v>1</v>
      </c>
      <c r="C6" s="30">
        <v>17182</v>
      </c>
      <c r="D6" s="30">
        <f t="shared" si="0"/>
        <v>17182</v>
      </c>
      <c r="E6" s="5" t="s">
        <v>13</v>
      </c>
      <c r="F6" s="23" t="s">
        <v>14</v>
      </c>
    </row>
    <row r="7" spans="1:6" ht="18.95" customHeight="1" x14ac:dyDescent="0.35">
      <c r="A7" s="19" t="s">
        <v>18</v>
      </c>
      <c r="B7" s="3">
        <v>1</v>
      </c>
      <c r="C7" s="4">
        <v>11556</v>
      </c>
      <c r="D7" s="4">
        <f t="shared" si="0"/>
        <v>11556</v>
      </c>
      <c r="E7" s="5"/>
      <c r="F7" s="23" t="s">
        <v>15</v>
      </c>
    </row>
    <row r="8" spans="1:6" ht="18.95" customHeight="1" x14ac:dyDescent="0.35">
      <c r="A8" s="19" t="s">
        <v>20</v>
      </c>
      <c r="B8" s="3">
        <v>1</v>
      </c>
      <c r="C8" s="4">
        <v>40000</v>
      </c>
      <c r="D8" s="4">
        <f t="shared" si="0"/>
        <v>40000</v>
      </c>
      <c r="E8" s="5"/>
      <c r="F8" s="31" t="s">
        <v>19</v>
      </c>
    </row>
    <row r="9" spans="1:6" ht="18.95" customHeight="1" x14ac:dyDescent="0.35">
      <c r="A9" s="20" t="s">
        <v>16</v>
      </c>
      <c r="B9" s="3">
        <v>1</v>
      </c>
      <c r="C9" s="4">
        <v>2429</v>
      </c>
      <c r="D9" s="4">
        <f t="shared" si="0"/>
        <v>2429</v>
      </c>
      <c r="E9" s="5"/>
      <c r="F9" s="23" t="s">
        <v>17</v>
      </c>
    </row>
    <row r="10" spans="1:6" ht="18.95" customHeight="1" thickBot="1" x14ac:dyDescent="0.4">
      <c r="A10" s="21"/>
      <c r="B10" s="10"/>
      <c r="C10" s="11"/>
      <c r="D10" s="11">
        <f t="shared" si="0"/>
        <v>0</v>
      </c>
      <c r="E10" s="8"/>
      <c r="F10" s="22"/>
    </row>
    <row r="11" spans="1:6" ht="18.95" customHeight="1" x14ac:dyDescent="0.35">
      <c r="A11" s="12"/>
      <c r="B11" s="12"/>
      <c r="C11" s="12"/>
      <c r="D11" s="37">
        <f>SUM(D3:D10)</f>
        <v>168233</v>
      </c>
      <c r="E11" s="13"/>
      <c r="F11" s="13"/>
    </row>
  </sheetData>
  <mergeCells count="1">
    <mergeCell ref="B1:F1"/>
  </mergeCells>
  <hyperlinks>
    <hyperlink ref="F4" r:id="rId1" xr:uid="{C6D36163-E538-4218-B588-A8FDF01241D6}"/>
    <hyperlink ref="F5" r:id="rId2" xr:uid="{A3FF13A5-B9D7-4598-AB3B-89F13821B997}"/>
    <hyperlink ref="F6" r:id="rId3" xr:uid="{B6FD5198-7FC4-4F58-BBBC-4BC7382BCB47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25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SO-703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Silvie Petrusová</dc:creator>
  <cp:lastModifiedBy>Jaroslav Vlček</cp:lastModifiedBy>
  <cp:lastPrinted>2023-05-23T08:36:25Z</cp:lastPrinted>
  <dcterms:created xsi:type="dcterms:W3CDTF">2014-11-11T17:14:45Z</dcterms:created>
  <dcterms:modified xsi:type="dcterms:W3CDTF">2024-01-09T12:24:02Z</dcterms:modified>
</cp:coreProperties>
</file>